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ask Tracker" sheetId="2" state="visible" r:id="rId2"/>
  </sheets>
  <definedNames>
    <definedName name="_xlnm._FilterDatabase" localSheetId="1" hidden="1">'Task Tracker'!$A$1:$I$40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2272B"/>
      <sz val="9.5"/>
    </font>
    <font>
      <name val="Arial"/>
      <b val="1"/>
      <color rgb="0015304F"/>
      <sz val="9.5"/>
    </font>
    <font>
      <name val="Arial"/>
      <b val="1"/>
      <color rgb="0015304F"/>
      <sz val="20"/>
    </font>
    <font>
      <name val="Arial"/>
      <b val="1"/>
      <color rgb="001F8A8A"/>
      <sz val="12"/>
    </font>
    <font>
      <name val="Arial"/>
      <color rgb="005B6670"/>
      <sz val="9"/>
    </font>
    <font>
      <name val="Arial"/>
      <b val="1"/>
      <color rgb="0015304F"/>
      <sz val="11"/>
    </font>
    <font>
      <name val="Arial"/>
      <b val="1"/>
      <color rgb="00FFFFFF"/>
      <sz val="9.5"/>
    </font>
    <font>
      <name val="Arial"/>
      <b val="1"/>
      <color rgb="0015304F"/>
      <sz val="14"/>
    </font>
    <font>
      <name val="Arial"/>
      <b val="1"/>
      <color rgb="001F7A3D"/>
      <sz val="14"/>
    </font>
    <font>
      <name val="Arial"/>
      <b val="1"/>
      <color rgb="009C6A12"/>
      <sz val="14"/>
    </font>
    <font>
      <name val="Arial"/>
      <b val="1"/>
      <color rgb="001F8A8A"/>
      <sz val="14"/>
    </font>
    <font>
      <name val="Arial"/>
      <b val="1"/>
      <color rgb="00C0392B"/>
      <sz val="14"/>
    </font>
    <font>
      <name val="Arial"/>
      <b val="1"/>
      <color rgb="005B6670"/>
      <sz val="14"/>
    </font>
    <font>
      <name val="Arial"/>
      <color rgb="0022272B"/>
      <sz val="9"/>
    </font>
  </fonts>
  <fills count="8">
    <fill>
      <patternFill/>
    </fill>
    <fill>
      <patternFill patternType="gray125"/>
    </fill>
    <fill>
      <patternFill patternType="solid">
        <fgColor rgb="0015304F"/>
      </patternFill>
    </fill>
    <fill>
      <patternFill patternType="solid">
        <fgColor rgb="001F7A3D"/>
      </patternFill>
    </fill>
    <fill>
      <patternFill patternType="solid">
        <fgColor rgb="009C6A12"/>
      </patternFill>
    </fill>
    <fill>
      <patternFill patternType="solid">
        <fgColor rgb="001F8A8A"/>
      </patternFill>
    </fill>
    <fill>
      <patternFill patternType="solid">
        <fgColor rgb="00C0392B"/>
      </patternFill>
    </fill>
    <fill>
      <patternFill patternType="solid">
        <fgColor rgb="005B6670"/>
      </patternFill>
    </fill>
  </fills>
  <borders count="2">
    <border>
      <left/>
      <right/>
      <top/>
      <bottom/>
      <diagonal/>
    </border>
    <border>
      <left style="thin">
        <color rgb="00C9D4DC"/>
      </left>
      <right style="thin">
        <color rgb="00C9D4DC"/>
      </right>
      <top style="thin">
        <color rgb="00C9D4DC"/>
      </top>
      <bottom style="thin">
        <color rgb="00C9D4DC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2" borderId="1" applyAlignment="1" pivotButton="0" quotePrefix="0" xfId="0">
      <alignment horizontal="left" vertical="center"/>
    </xf>
    <xf numFmtId="1" fontId="9" fillId="0" borderId="1" applyAlignment="1" pivotButton="0" quotePrefix="0" xfId="0">
      <alignment horizontal="center" vertical="center"/>
    </xf>
    <xf numFmtId="0" fontId="15" fillId="0" borderId="0" pivotButton="0" quotePrefix="0" xfId="0"/>
    <xf numFmtId="0" fontId="8" fillId="3" borderId="1" applyAlignment="1" pivotButton="0" quotePrefix="0" xfId="0">
      <alignment horizontal="left" vertical="center"/>
    </xf>
    <xf numFmtId="1" fontId="10" fillId="0" borderId="1" applyAlignment="1" pivotButton="0" quotePrefix="0" xfId="0">
      <alignment horizontal="center" vertical="center"/>
    </xf>
    <xf numFmtId="0" fontId="8" fillId="4" borderId="1" applyAlignment="1" pivotButton="0" quotePrefix="0" xfId="0">
      <alignment horizontal="left" vertical="center"/>
    </xf>
    <xf numFmtId="1" fontId="11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/>
    </xf>
    <xf numFmtId="164" fontId="12" fillId="0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left" vertical="center"/>
    </xf>
    <xf numFmtId="1" fontId="13" fillId="0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left" vertical="center"/>
    </xf>
    <xf numFmtId="1" fontId="14" fillId="0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Arial"/>
        <b val="1"/>
        <color rgb="001F7A3D"/>
        <sz val="9.5"/>
      </font>
      <fill>
        <patternFill patternType="solid">
          <fgColor rgb="00D4EDDA"/>
        </patternFill>
      </fill>
    </dxf>
    <dxf>
      <font>
        <name val="Arial"/>
        <b val="1"/>
        <color rgb="009C6A12"/>
        <sz val="9.5"/>
      </font>
      <fill>
        <patternFill patternType="solid">
          <fgColor rgb="00FCEF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2" customWidth="1" min="3" max="3"/>
    <col width="4" customWidth="1" min="4" max="4"/>
    <col width="20" customWidth="1" min="5" max="5"/>
    <col width="12" customWidth="1" min="6" max="6"/>
  </cols>
  <sheetData>
    <row r="2">
      <c r="B2" s="1" t="inlineStr">
        <is>
          <t>Transport-You API</t>
        </is>
      </c>
    </row>
    <row r="3">
      <c r="B3" s="2" t="inlineStr">
        <is>
          <t>Development Task Tracker</t>
        </is>
      </c>
    </row>
    <row r="4">
      <c r="B4" s="3" t="inlineStr">
        <is>
          <t>Live follow-up of completed and pending work. Update the Task Tracker tab; these totals recalc automatically.</t>
        </is>
      </c>
    </row>
    <row r="6">
      <c r="B6" s="4" t="inlineStr">
        <is>
          <t>Overview</t>
        </is>
      </c>
      <c r="E6" s="4" t="inlineStr">
        <is>
          <t>How to use</t>
        </is>
      </c>
    </row>
    <row r="7">
      <c r="B7" s="5" t="inlineStr">
        <is>
          <t>Total tasks</t>
        </is>
      </c>
      <c r="C7" s="6">
        <f>COUNTA('Task Tracker'!$B$2:$B$40)</f>
        <v/>
      </c>
      <c r="E7" s="7" t="inlineStr">
        <is>
          <t>•  Edit only the Task Tracker tab.</t>
        </is>
      </c>
    </row>
    <row r="8">
      <c r="B8" s="8" t="inlineStr">
        <is>
          <t>Completed</t>
        </is>
      </c>
      <c r="C8" s="9">
        <f>COUNTIF('Task Tracker'!$E$2:$E$40,"Completed")</f>
        <v/>
      </c>
      <c r="E8" s="7" t="inlineStr">
        <is>
          <t>•  Status: pick Completed or Pending (dropdown).</t>
        </is>
      </c>
    </row>
    <row r="9">
      <c r="B9" s="10" t="inlineStr">
        <is>
          <t>Pending</t>
        </is>
      </c>
      <c r="C9" s="11">
        <f>COUNTIF('Task Tracker'!$E$2:$E$40,"Pending")</f>
        <v/>
      </c>
      <c r="E9" s="7" t="inlineStr">
        <is>
          <t>•  Priority: High / Medium / Low / - (dropdown).</t>
        </is>
      </c>
    </row>
    <row r="10">
      <c r="B10" s="12" t="inlineStr">
        <is>
          <t>Progress</t>
        </is>
      </c>
      <c r="C10" s="13">
        <f>COUNTIF('Task Tracker'!$E$2:$E$40,"Completed")/COUNTA('Task Tracker'!$B$2:$B$40)</f>
        <v/>
      </c>
      <c r="E10" s="7" t="inlineStr">
        <is>
          <t>•  Fill Owner and Target Date as you assign work.</t>
        </is>
      </c>
    </row>
    <row r="11">
      <c r="E11" s="7" t="inlineStr">
        <is>
          <t>•  Green = Completed, Amber = Pending (auto).</t>
        </is>
      </c>
    </row>
    <row r="12">
      <c r="B12" s="4" t="inlineStr">
        <is>
          <t>Pending by priority</t>
        </is>
      </c>
      <c r="E12" s="7" t="inlineStr">
        <is>
          <t>•  This Summary recalculates from those cells.</t>
        </is>
      </c>
    </row>
    <row r="13">
      <c r="B13" s="14" t="inlineStr">
        <is>
          <t>High</t>
        </is>
      </c>
      <c r="C13" s="15">
        <f>COUNTIFS('Task Tracker'!$E$2:$E$40,"Pending",'Task Tracker'!$F$2:$F$40,"High")</f>
        <v/>
      </c>
    </row>
    <row r="14">
      <c r="B14" s="10" t="inlineStr">
        <is>
          <t>Medium</t>
        </is>
      </c>
      <c r="C14" s="11">
        <f>COUNTIFS('Task Tracker'!$E$2:$E$40,"Pending",'Task Tracker'!$F$2:$F$40,"Medium")</f>
        <v/>
      </c>
    </row>
    <row r="15">
      <c r="B15" s="16" t="inlineStr">
        <is>
          <t>Low</t>
        </is>
      </c>
      <c r="C15" s="17">
        <f>COUNTIFS('Task Tracker'!$E$2:$E$40,"Pending",'Task Tracker'!$F$2:$F$40,"Low")</f>
        <v/>
      </c>
    </row>
  </sheetData>
  <mergeCells count="6">
    <mergeCell ref="E12:F12"/>
    <mergeCell ref="E7:F7"/>
    <mergeCell ref="E10:F10"/>
    <mergeCell ref="E11:F11"/>
    <mergeCell ref="E9:F9"/>
    <mergeCell ref="E8:F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13" customWidth="1" min="3" max="3"/>
    <col width="52" customWidth="1" min="4" max="4"/>
    <col width="12" customWidth="1" min="5" max="5"/>
    <col width="10" customWidth="1" min="6" max="6"/>
    <col width="14" customWidth="1" min="7" max="7"/>
    <col width="13" customWidth="1" min="8" max="8"/>
    <col width="40" customWidth="1" min="9" max="9"/>
  </cols>
  <sheetData>
    <row r="1" ht="26" customHeight="1">
      <c r="A1" s="18" t="inlineStr">
        <is>
          <t>ID</t>
        </is>
      </c>
      <c r="B1" s="18" t="inlineStr">
        <is>
          <t>Module / Feature</t>
        </is>
      </c>
      <c r="C1" s="18" t="inlineStr">
        <is>
          <t>Category</t>
        </is>
      </c>
      <c r="D1" s="18" t="inlineStr">
        <is>
          <t>Description</t>
        </is>
      </c>
      <c r="E1" s="18" t="inlineStr">
        <is>
          <t>Status</t>
        </is>
      </c>
      <c r="F1" s="18" t="inlineStr">
        <is>
          <t>Priority</t>
        </is>
      </c>
      <c r="G1" s="18" t="inlineStr">
        <is>
          <t>Owner</t>
        </is>
      </c>
      <c r="H1" s="18" t="inlineStr">
        <is>
          <t>Target Date</t>
        </is>
      </c>
      <c r="I1" s="18" t="inlineStr">
        <is>
          <t>Notes</t>
        </is>
      </c>
    </row>
    <row r="2">
      <c r="A2" s="19" t="n">
        <v>1</v>
      </c>
      <c r="B2" s="20" t="inlineStr">
        <is>
          <t>Authentication</t>
        </is>
      </c>
      <c r="C2" s="19" t="inlineStr">
        <is>
          <t>Auth</t>
        </is>
      </c>
      <c r="D2" s="21" t="inlineStr">
        <is>
          <t>Register, login, logout, current-user; email OTP verify &amp; resend.</t>
        </is>
      </c>
      <c r="E2" s="19" t="inlineStr">
        <is>
          <t>Completed</t>
        </is>
      </c>
      <c r="F2" s="19" t="inlineStr">
        <is>
          <t>-</t>
        </is>
      </c>
      <c r="G2" s="21" t="inlineStr"/>
      <c r="H2" s="19" t="inlineStr"/>
      <c r="I2" s="21" t="inlineStr">
        <is>
          <t>Laravel Passport OAuth2.</t>
        </is>
      </c>
    </row>
    <row r="3">
      <c r="A3" s="19" t="n">
        <v>2</v>
      </c>
      <c r="B3" s="20" t="inlineStr">
        <is>
          <t>Tenant onboarding</t>
        </is>
      </c>
      <c r="C3" s="19" t="inlineStr">
        <is>
          <t>Tenancy</t>
        </is>
      </c>
      <c r="D3" s="21" t="inlineStr">
        <is>
          <t>Self-service operator onboarding endpoint.</t>
        </is>
      </c>
      <c r="E3" s="19" t="inlineStr">
        <is>
          <t>Completed</t>
        </is>
      </c>
      <c r="F3" s="19" t="inlineStr">
        <is>
          <t>-</t>
        </is>
      </c>
      <c r="G3" s="21" t="inlineStr"/>
      <c r="H3" s="19" t="inlineStr"/>
      <c r="I3" s="21" t="inlineStr"/>
    </row>
    <row r="4">
      <c r="A4" s="19" t="n">
        <v>3</v>
      </c>
      <c r="B4" s="20" t="inlineStr">
        <is>
          <t>Tenant profile</t>
        </is>
      </c>
      <c r="C4" s="19" t="inlineStr">
        <is>
          <t>Tenancy</t>
        </is>
      </c>
      <c r="D4" s="21" t="inlineStr">
        <is>
          <t>View &amp; update authenticated tenant (logo, details).</t>
        </is>
      </c>
      <c r="E4" s="19" t="inlineStr">
        <is>
          <t>Completed</t>
        </is>
      </c>
      <c r="F4" s="19" t="inlineStr">
        <is>
          <t>-</t>
        </is>
      </c>
      <c r="G4" s="21" t="inlineStr"/>
      <c r="H4" s="19" t="inlineStr"/>
      <c r="I4" s="21" t="inlineStr"/>
    </row>
    <row r="5">
      <c r="A5" s="19" t="n">
        <v>4</v>
      </c>
      <c r="B5" s="20" t="inlineStr">
        <is>
          <t>Locations</t>
        </is>
      </c>
      <c r="C5" s="19" t="inlineStr">
        <is>
          <t>Reference</t>
        </is>
      </c>
      <c r="D5" s="21" t="inlineStr">
        <is>
          <t>CRUD for terminals/locations (state + city).</t>
        </is>
      </c>
      <c r="E5" s="19" t="inlineStr">
        <is>
          <t>Completed</t>
        </is>
      </c>
      <c r="F5" s="19" t="inlineStr">
        <is>
          <t>-</t>
        </is>
      </c>
      <c r="G5" s="21" t="inlineStr"/>
      <c r="H5" s="19" t="inlineStr"/>
      <c r="I5" s="21" t="inlineStr"/>
    </row>
    <row r="6">
      <c r="A6" s="19" t="n">
        <v>5</v>
      </c>
      <c r="B6" s="20" t="inlineStr">
        <is>
          <t>States</t>
        </is>
      </c>
      <c r="C6" s="19" t="inlineStr">
        <is>
          <t>Reference</t>
        </is>
      </c>
      <c r="D6" s="21" t="inlineStr">
        <is>
          <t>Reference CRUD for states.</t>
        </is>
      </c>
      <c r="E6" s="19" t="inlineStr">
        <is>
          <t>Completed</t>
        </is>
      </c>
      <c r="F6" s="19" t="inlineStr">
        <is>
          <t>-</t>
        </is>
      </c>
      <c r="G6" s="21" t="inlineStr"/>
      <c r="H6" s="19" t="inlineStr"/>
      <c r="I6" s="21" t="inlineStr"/>
    </row>
    <row r="7">
      <c r="A7" s="19" t="n">
        <v>6</v>
      </c>
      <c r="B7" s="20" t="inlineStr">
        <is>
          <t>Routes</t>
        </is>
      </c>
      <c r="C7" s="19" t="inlineStr">
        <is>
          <t>Reference</t>
        </is>
      </c>
      <c r="D7" s="21" t="inlineStr">
        <is>
          <t>CRUD + route resolver (id / location ids / city names).</t>
        </is>
      </c>
      <c r="E7" s="19" t="inlineStr">
        <is>
          <t>Completed</t>
        </is>
      </c>
      <c r="F7" s="19" t="inlineStr">
        <is>
          <t>-</t>
        </is>
      </c>
      <c r="G7" s="21" t="inlineStr"/>
      <c r="H7" s="19" t="inlineStr"/>
      <c r="I7" s="21" t="inlineStr"/>
    </row>
    <row r="8">
      <c r="A8" s="19" t="n">
        <v>7</v>
      </c>
      <c r="B8" s="20" t="inlineStr">
        <is>
          <t>Vehicle categories</t>
        </is>
      </c>
      <c r="C8" s="19" t="inlineStr">
        <is>
          <t>Fleet</t>
        </is>
      </c>
      <c r="D8" s="21" t="inlineStr">
        <is>
          <t>Global reference CRUD (super-admin).</t>
        </is>
      </c>
      <c r="E8" s="19" t="inlineStr">
        <is>
          <t>Completed</t>
        </is>
      </c>
      <c r="F8" s="19" t="inlineStr">
        <is>
          <t>-</t>
        </is>
      </c>
      <c r="G8" s="21" t="inlineStr"/>
      <c r="H8" s="19" t="inlineStr"/>
      <c r="I8" s="21" t="inlineStr"/>
    </row>
    <row r="9">
      <c r="A9" s="19" t="n">
        <v>8</v>
      </c>
      <c r="B9" s="20" t="inlineStr">
        <is>
          <t>Vehicle classes</t>
        </is>
      </c>
      <c r="C9" s="19" t="inlineStr">
        <is>
          <t>Fleet</t>
        </is>
      </c>
      <c r="D9" s="21" t="inlineStr">
        <is>
          <t>Reference CRUD.</t>
        </is>
      </c>
      <c r="E9" s="19" t="inlineStr">
        <is>
          <t>Completed</t>
        </is>
      </c>
      <c r="F9" s="19" t="inlineStr">
        <is>
          <t>-</t>
        </is>
      </c>
      <c r="G9" s="21" t="inlineStr"/>
      <c r="H9" s="19" t="inlineStr"/>
      <c r="I9" s="21" t="inlineStr"/>
    </row>
    <row r="10">
      <c r="A10" s="19" t="n">
        <v>9</v>
      </c>
      <c r="B10" s="20" t="inlineStr">
        <is>
          <t>Seat arrangement types</t>
        </is>
      </c>
      <c r="C10" s="19" t="inlineStr">
        <is>
          <t>Fleet</t>
        </is>
      </c>
      <c r="D10" s="21" t="inlineStr">
        <is>
          <t>Catalogue: name, seats, image, desc; filter by vehicle type; diagram images.</t>
        </is>
      </c>
      <c r="E10" s="19" t="inlineStr">
        <is>
          <t>Completed</t>
        </is>
      </c>
      <c r="F10" s="19" t="inlineStr">
        <is>
          <t>-</t>
        </is>
      </c>
      <c r="G10" s="21" t="inlineStr"/>
      <c r="H10" s="19" t="inlineStr"/>
      <c r="I10" s="21" t="inlineStr"/>
    </row>
    <row r="11">
      <c r="A11" s="19" t="n">
        <v>10</v>
      </c>
      <c r="B11" s="20" t="inlineStr">
        <is>
          <t>Vehicle types</t>
        </is>
      </c>
      <c r="C11" s="19" t="inlineStr">
        <is>
          <t>Fleet</t>
        </is>
      </c>
      <c r="D11" s="21" t="inlineStr">
        <is>
          <t>CRUD; many-to-many seat arrangements with one default.</t>
        </is>
      </c>
      <c r="E11" s="19" t="inlineStr">
        <is>
          <t>Completed</t>
        </is>
      </c>
      <c r="F11" s="19" t="inlineStr">
        <is>
          <t>-</t>
        </is>
      </c>
      <c r="G11" s="21" t="inlineStr"/>
      <c r="H11" s="19" t="inlineStr"/>
      <c r="I11" s="21" t="inlineStr"/>
    </row>
    <row r="12">
      <c r="A12" s="19" t="n">
        <v>11</v>
      </c>
      <c r="B12" s="20" t="inlineStr">
        <is>
          <t>Vehicles</t>
        </is>
      </c>
      <c r="C12" s="19" t="inlineStr">
        <is>
          <t>Fleet</t>
        </is>
      </c>
      <c r="D12" s="21" t="inlineStr">
        <is>
          <t>CRUD for physical vehicles.</t>
        </is>
      </c>
      <c r="E12" s="19" t="inlineStr">
        <is>
          <t>Completed</t>
        </is>
      </c>
      <c r="F12" s="19" t="inlineStr">
        <is>
          <t>-</t>
        </is>
      </c>
      <c r="G12" s="21" t="inlineStr"/>
      <c r="H12" s="19" t="inlineStr"/>
      <c r="I12" s="21" t="inlineStr"/>
    </row>
    <row r="13">
      <c r="A13" s="19" t="n">
        <v>12</v>
      </c>
      <c r="B13" s="20" t="inlineStr">
        <is>
          <t>Schedules - one-off</t>
        </is>
      </c>
      <c r="C13" s="19" t="inlineStr">
        <is>
          <t>Scheduling</t>
        </is>
      </c>
      <c r="D13" s="21" t="inlineStr">
        <is>
          <t>Create concrete dated trip (+ optional round trip).</t>
        </is>
      </c>
      <c r="E13" s="19" t="inlineStr">
        <is>
          <t>Completed</t>
        </is>
      </c>
      <c r="F13" s="19" t="inlineStr">
        <is>
          <t>-</t>
        </is>
      </c>
      <c r="G13" s="21" t="inlineStr"/>
      <c r="H13" s="19" t="inlineStr"/>
      <c r="I13" s="21" t="inlineStr"/>
    </row>
    <row r="14">
      <c r="A14" s="19" t="n">
        <v>13</v>
      </c>
      <c r="B14" s="20" t="inlineStr">
        <is>
          <t>Schedules - recurring</t>
        </is>
      </c>
      <c r="C14" s="19" t="inlineStr">
        <is>
          <t>Scheduling</t>
        </is>
      </c>
      <c r="D14" s="21" t="inlineStr">
        <is>
          <t>Create single recurring pattern; no per-day rows.</t>
        </is>
      </c>
      <c r="E14" s="19" t="inlineStr">
        <is>
          <t>Completed</t>
        </is>
      </c>
      <c r="F14" s="19" t="inlineStr">
        <is>
          <t>-</t>
        </is>
      </c>
      <c r="G14" s="21" t="inlineStr"/>
      <c r="H14" s="19" t="inlineStr"/>
      <c r="I14" s="21" t="inlineStr"/>
    </row>
    <row r="15">
      <c r="A15" s="19" t="n">
        <v>14</v>
      </c>
      <c r="B15" s="20" t="inlineStr">
        <is>
          <t>Derived capacity</t>
        </is>
      </c>
      <c r="C15" s="19" t="inlineStr">
        <is>
          <t>Scheduling</t>
        </is>
      </c>
      <c r="D15" s="21" t="inlineStr">
        <is>
          <t>Capacity &amp; seat map derive from seat arrangement.</t>
        </is>
      </c>
      <c r="E15" s="19" t="inlineStr">
        <is>
          <t>Completed</t>
        </is>
      </c>
      <c r="F15" s="19" t="inlineStr">
        <is>
          <t>-</t>
        </is>
      </c>
      <c r="G15" s="21" t="inlineStr"/>
      <c r="H15" s="19" t="inlineStr"/>
      <c r="I15" s="21" t="inlineStr"/>
    </row>
    <row r="16">
      <c r="A16" s="19" t="n">
        <v>15</v>
      </c>
      <c r="B16" s="20" t="inlineStr">
        <is>
          <t>Seat selection toggle</t>
        </is>
      </c>
      <c r="C16" s="19" t="inlineStr">
        <is>
          <t>Scheduling</t>
        </is>
      </c>
      <c r="D16" s="21" t="inlineStr">
        <is>
          <t>Per-schedule flag enabling seat picking.</t>
        </is>
      </c>
      <c r="E16" s="19" t="inlineStr">
        <is>
          <t>Completed</t>
        </is>
      </c>
      <c r="F16" s="19" t="inlineStr">
        <is>
          <t>-</t>
        </is>
      </c>
      <c r="G16" s="21" t="inlineStr"/>
      <c r="H16" s="19" t="inlineStr"/>
      <c r="I16" s="21" t="inlineStr"/>
    </row>
    <row r="17">
      <c r="A17" s="19" t="n">
        <v>16</v>
      </c>
      <c r="B17" s="20" t="inlineStr">
        <is>
          <t>Trip search (public)</t>
        </is>
      </c>
      <c r="C17" s="19" t="inlineStr">
        <is>
          <t>Trips</t>
        </is>
      </c>
      <c r="D17" s="21" t="inlineStr">
        <is>
          <t>Merge concrete + virtual recurring occurrences by date-in-interval.</t>
        </is>
      </c>
      <c r="E17" s="19" t="inlineStr">
        <is>
          <t>Completed</t>
        </is>
      </c>
      <c r="F17" s="19" t="inlineStr">
        <is>
          <t>-</t>
        </is>
      </c>
      <c r="G17" s="21" t="inlineStr"/>
      <c r="H17" s="19" t="inlineStr"/>
      <c r="I17" s="21" t="inlineStr"/>
    </row>
    <row r="18">
      <c r="A18" s="19" t="n">
        <v>17</v>
      </c>
      <c r="B18" s="20" t="inlineStr">
        <is>
          <t>Seat status endpoint</t>
        </is>
      </c>
      <c r="C18" s="19" t="inlineStr">
        <is>
          <t>Trips</t>
        </is>
      </c>
      <c r="D18" s="21" t="inlineStr">
        <is>
          <t>Available/unavailable map for schedule or recurring occurrence.</t>
        </is>
      </c>
      <c r="E18" s="19" t="inlineStr">
        <is>
          <t>Completed</t>
        </is>
      </c>
      <c r="F18" s="19" t="inlineStr">
        <is>
          <t>-</t>
        </is>
      </c>
      <c r="G18" s="21" t="inlineStr"/>
      <c r="H18" s="19" t="inlineStr"/>
      <c r="I18" s="21" t="inlineStr"/>
    </row>
    <row r="19">
      <c r="A19" s="19" t="n">
        <v>18</v>
      </c>
      <c r="B19" s="20" t="inlineStr">
        <is>
          <t>Booking module</t>
        </is>
      </c>
      <c r="C19" s="19" t="inlineStr">
        <is>
          <t>Booking</t>
        </is>
      </c>
      <c r="D19" s="21" t="inlineStr">
        <is>
          <t>Passenger details + conditional seat selection; capacity/clash checks; round trips.</t>
        </is>
      </c>
      <c r="E19" s="19" t="inlineStr">
        <is>
          <t>Completed</t>
        </is>
      </c>
      <c r="F19" s="19" t="inlineStr">
        <is>
          <t>-</t>
        </is>
      </c>
      <c r="G19" s="21" t="inlineStr"/>
      <c r="H19" s="19" t="inlineStr"/>
      <c r="I19" s="21" t="inlineStr"/>
    </row>
    <row r="20">
      <c r="A20" s="19" t="n">
        <v>19</v>
      </c>
      <c r="B20" s="20" t="inlineStr">
        <is>
          <t>Recurring materialisation</t>
        </is>
      </c>
      <c r="C20" s="19" t="inlineStr">
        <is>
          <t>Booking</t>
        </is>
      </c>
      <c r="D20" s="21" t="inlineStr">
        <is>
          <t>Booking a recurring day find-or-creates the concrete trip.</t>
        </is>
      </c>
      <c r="E20" s="19" t="inlineStr">
        <is>
          <t>Completed</t>
        </is>
      </c>
      <c r="F20" s="19" t="inlineStr">
        <is>
          <t>-</t>
        </is>
      </c>
      <c r="G20" s="21" t="inlineStr"/>
      <c r="H20" s="19" t="inlineStr"/>
      <c r="I20" s="21" t="inlineStr"/>
    </row>
    <row r="21">
      <c r="A21" s="19" t="n">
        <v>20</v>
      </c>
      <c r="B21" s="20" t="inlineStr">
        <is>
          <t>Scheduled trips module</t>
        </is>
      </c>
      <c r="C21" s="19" t="inlineStr">
        <is>
          <t>Scheduling</t>
        </is>
      </c>
      <c r="D21" s="21" t="inlineStr">
        <is>
          <t>List/filter, show + manifest, status, cancel (cascades bookings).</t>
        </is>
      </c>
      <c r="E21" s="19" t="inlineStr">
        <is>
          <t>Completed</t>
        </is>
      </c>
      <c r="F21" s="19" t="inlineStr">
        <is>
          <t>-</t>
        </is>
      </c>
      <c r="G21" s="21" t="inlineStr"/>
      <c r="H21" s="19" t="inlineStr"/>
      <c r="I21" s="21" t="inlineStr"/>
    </row>
    <row r="22">
      <c r="A22" s="19" t="n">
        <v>21</v>
      </c>
      <c r="B22" s="20" t="inlineStr">
        <is>
          <t>Image upload</t>
        </is>
      </c>
      <c r="C22" s="19" t="inlineStr">
        <is>
          <t>Platform</t>
        </is>
      </c>
      <c r="D22" s="21" t="inlineStr">
        <is>
          <t>Upload endpoint for vehicle / arrangement images.</t>
        </is>
      </c>
      <c r="E22" s="19" t="inlineStr">
        <is>
          <t>Completed</t>
        </is>
      </c>
      <c r="F22" s="19" t="inlineStr">
        <is>
          <t>-</t>
        </is>
      </c>
      <c r="G22" s="21" t="inlineStr"/>
      <c r="H22" s="19" t="inlineStr"/>
      <c r="I22" s="21" t="inlineStr"/>
    </row>
    <row r="23">
      <c r="A23" s="19" t="n">
        <v>22</v>
      </c>
      <c r="B23" s="20" t="inlineStr">
        <is>
          <t>Automated tests</t>
        </is>
      </c>
      <c r="C23" s="19" t="inlineStr">
        <is>
          <t>QA</t>
        </is>
      </c>
      <c r="D23" s="21" t="inlineStr">
        <is>
          <t>Feature suite: 78 passing.</t>
        </is>
      </c>
      <c r="E23" s="19" t="inlineStr">
        <is>
          <t>Completed</t>
        </is>
      </c>
      <c r="F23" s="19" t="inlineStr">
        <is>
          <t>-</t>
        </is>
      </c>
      <c r="G23" s="21" t="inlineStr"/>
      <c r="H23" s="19" t="inlineStr"/>
      <c r="I23" s="21" t="inlineStr">
        <is>
          <t>3 pre-existing unrelated failures.</t>
        </is>
      </c>
    </row>
    <row r="24">
      <c r="A24" s="19" t="n">
        <v>23</v>
      </c>
      <c r="B24" s="20" t="inlineStr">
        <is>
          <t>Payments</t>
        </is>
      </c>
      <c r="C24" s="19" t="inlineStr">
        <is>
          <t>Payments</t>
        </is>
      </c>
      <c r="D24" s="21" t="inlineStr">
        <is>
          <t>Gateway integration &amp; pay-for-booking flow.</t>
        </is>
      </c>
      <c r="E24" s="19" t="inlineStr">
        <is>
          <t>Pending</t>
        </is>
      </c>
      <c r="F24" s="19" t="inlineStr">
        <is>
          <t>High</t>
        </is>
      </c>
      <c r="G24" s="21" t="inlineStr"/>
      <c r="H24" s="19" t="inlineStr"/>
      <c r="I24" s="21" t="inlineStr">
        <is>
          <t>Payment model exists, unused.</t>
        </is>
      </c>
    </row>
    <row r="25">
      <c r="A25" s="19" t="n">
        <v>24</v>
      </c>
      <c r="B25" s="20" t="inlineStr">
        <is>
          <t>Booking confirmation</t>
        </is>
      </c>
      <c r="C25" s="19" t="inlineStr">
        <is>
          <t>Payments</t>
        </is>
      </c>
      <c r="D25" s="21" t="inlineStr">
        <is>
          <t>Auto-confirm booking on payment; expire unpaid holds.</t>
        </is>
      </c>
      <c r="E25" s="19" t="inlineStr">
        <is>
          <t>Pending</t>
        </is>
      </c>
      <c r="F25" s="19" t="inlineStr">
        <is>
          <t>High</t>
        </is>
      </c>
      <c r="G25" s="21" t="inlineStr"/>
      <c r="H25" s="19" t="inlineStr"/>
      <c r="I25" s="21" t="inlineStr"/>
    </row>
    <row r="26">
      <c r="A26" s="19" t="n">
        <v>25</v>
      </c>
      <c r="B26" s="20" t="inlineStr">
        <is>
          <t>Seat hold / locking</t>
        </is>
      </c>
      <c r="C26" s="19" t="inlineStr">
        <is>
          <t>Booking</t>
        </is>
      </c>
      <c r="D26" s="21" t="inlineStr">
        <is>
          <t>Short-lived reservation + row locking vs double-booking.</t>
        </is>
      </c>
      <c r="E26" s="19" t="inlineStr">
        <is>
          <t>Pending</t>
        </is>
      </c>
      <c r="F26" s="19" t="inlineStr">
        <is>
          <t>High</t>
        </is>
      </c>
      <c r="G26" s="21" t="inlineStr"/>
      <c r="H26" s="19" t="inlineStr"/>
      <c r="I26" s="21" t="inlineStr">
        <is>
          <t>Currently validation-in-transaction only.</t>
        </is>
      </c>
    </row>
    <row r="27">
      <c r="A27" s="19" t="n">
        <v>26</v>
      </c>
      <c r="B27" s="20" t="inlineStr">
        <is>
          <t>Tickets</t>
        </is>
      </c>
      <c r="C27" s="19" t="inlineStr">
        <is>
          <t>Booking</t>
        </is>
      </c>
      <c r="D27" s="21" t="inlineStr">
        <is>
          <t>Issue tickets (QR/reference) per passenger after payment.</t>
        </is>
      </c>
      <c r="E27" s="19" t="inlineStr">
        <is>
          <t>Pending</t>
        </is>
      </c>
      <c r="F27" s="19" t="inlineStr">
        <is>
          <t>High</t>
        </is>
      </c>
      <c r="G27" s="21" t="inlineStr"/>
      <c r="H27" s="19" t="inlineStr"/>
      <c r="I27" s="21" t="inlineStr">
        <is>
          <t>Ticket model exists, unused.</t>
        </is>
      </c>
    </row>
    <row r="28">
      <c r="A28" s="19" t="n">
        <v>27</v>
      </c>
      <c r="B28" s="20" t="inlineStr">
        <is>
          <t>Notifications</t>
        </is>
      </c>
      <c r="C28" s="19" t="inlineStr">
        <is>
          <t>Platform</t>
        </is>
      </c>
      <c r="D28" s="21" t="inlineStr">
        <is>
          <t>Email/SMS: OTP, confirmations, reminders, cancellations.</t>
        </is>
      </c>
      <c r="E28" s="19" t="inlineStr">
        <is>
          <t>Pending</t>
        </is>
      </c>
      <c r="F28" s="19" t="inlineStr">
        <is>
          <t>High</t>
        </is>
      </c>
      <c r="G28" s="21" t="inlineStr"/>
      <c r="H28" s="19" t="inlineStr"/>
      <c r="I28" s="21" t="inlineStr"/>
    </row>
    <row r="29">
      <c r="A29" s="19" t="n">
        <v>28</v>
      </c>
      <c r="B29" s="20" t="inlineStr">
        <is>
          <t>Driver &amp; vehicle assignment</t>
        </is>
      </c>
      <c r="C29" s="19" t="inlineStr">
        <is>
          <t>Ops</t>
        </is>
      </c>
      <c r="D29" s="21" t="inlineStr">
        <is>
          <t>Assign physical vehicle + driver to a scheduled trip.</t>
        </is>
      </c>
      <c r="E29" s="19" t="inlineStr">
        <is>
          <t>Pending</t>
        </is>
      </c>
      <c r="F29" s="19" t="inlineStr">
        <is>
          <t>Medium</t>
        </is>
      </c>
      <c r="G29" s="21" t="inlineStr"/>
      <c r="H29" s="19" t="inlineStr"/>
      <c r="I29" s="21" t="inlineStr"/>
    </row>
    <row r="30">
      <c r="A30" s="19" t="n">
        <v>29</v>
      </c>
      <c r="B30" s="20" t="inlineStr">
        <is>
          <t>Driver management</t>
        </is>
      </c>
      <c r="C30" s="19" t="inlineStr">
        <is>
          <t>Ops</t>
        </is>
      </c>
      <c r="D30" s="21" t="inlineStr">
        <is>
          <t>Driver records, availability, assignment.</t>
        </is>
      </c>
      <c r="E30" s="19" t="inlineStr">
        <is>
          <t>Pending</t>
        </is>
      </c>
      <c r="F30" s="19" t="inlineStr">
        <is>
          <t>Medium</t>
        </is>
      </c>
      <c r="G30" s="21" t="inlineStr"/>
      <c r="H30" s="19" t="inlineStr"/>
      <c r="I30" s="21" t="inlineStr"/>
    </row>
    <row r="31">
      <c r="A31" s="19" t="n">
        <v>30</v>
      </c>
      <c r="B31" s="20" t="inlineStr">
        <is>
          <t>Manifest module</t>
        </is>
      </c>
      <c r="C31" s="19" t="inlineStr">
        <is>
          <t>Ops</t>
        </is>
      </c>
      <c r="D31" s="21" t="inlineStr">
        <is>
          <t>Standalone manifest generation/export.</t>
        </is>
      </c>
      <c r="E31" s="19" t="inlineStr">
        <is>
          <t>Pending</t>
        </is>
      </c>
      <c r="F31" s="19" t="inlineStr">
        <is>
          <t>Medium</t>
        </is>
      </c>
      <c r="G31" s="21" t="inlineStr"/>
      <c r="H31" s="19" t="inlineStr"/>
      <c r="I31" s="21" t="inlineStr">
        <is>
          <t>Partial view on scheduled-trip show.</t>
        </is>
      </c>
    </row>
    <row r="32">
      <c r="A32" s="19" t="n">
        <v>31</v>
      </c>
      <c r="B32" s="20" t="inlineStr">
        <is>
          <t>Recurring pattern management</t>
        </is>
      </c>
      <c r="C32" s="19" t="inlineStr">
        <is>
          <t>Scheduling</t>
        </is>
      </c>
      <c r="D32" s="21" t="inlineStr">
        <is>
          <t>List/edit/delete recurring patterns endpoints.</t>
        </is>
      </c>
      <c r="E32" s="19" t="inlineStr">
        <is>
          <t>Pending</t>
        </is>
      </c>
      <c r="F32" s="19" t="inlineStr">
        <is>
          <t>Medium</t>
        </is>
      </c>
      <c r="G32" s="21" t="inlineStr"/>
      <c r="H32" s="19" t="inlineStr"/>
      <c r="I32" s="21" t="inlineStr"/>
    </row>
    <row r="33">
      <c r="A33" s="19" t="n">
        <v>32</v>
      </c>
      <c r="B33" s="20" t="inlineStr">
        <is>
          <t>Recurring round-trip pairing</t>
        </is>
      </c>
      <c r="C33" s="19" t="inlineStr">
        <is>
          <t>Trips</t>
        </is>
      </c>
      <c r="D33" s="21" t="inlineStr">
        <is>
          <t>Pair outbound + return recurring occurrences in search.</t>
        </is>
      </c>
      <c r="E33" s="19" t="inlineStr">
        <is>
          <t>Pending</t>
        </is>
      </c>
      <c r="F33" s="19" t="inlineStr">
        <is>
          <t>Medium</t>
        </is>
      </c>
      <c r="G33" s="21" t="inlineStr"/>
      <c r="H33" s="19" t="inlineStr"/>
      <c r="I33" s="21" t="inlineStr"/>
    </row>
    <row r="34">
      <c r="A34" s="19" t="n">
        <v>33</v>
      </c>
      <c r="B34" s="20" t="inlineStr">
        <is>
          <t>RBAC permissions</t>
        </is>
      </c>
      <c r="C34" s="19" t="inlineStr">
        <is>
          <t>Platform</t>
        </is>
      </c>
      <c r="D34" s="21" t="inlineStr">
        <is>
          <t>Granular roles/permissions enforcement.</t>
        </is>
      </c>
      <c r="E34" s="19" t="inlineStr">
        <is>
          <t>Pending</t>
        </is>
      </c>
      <c r="F34" s="19" t="inlineStr">
        <is>
          <t>Medium</t>
        </is>
      </c>
      <c r="G34" s="21" t="inlineStr"/>
      <c r="H34" s="19" t="inlineStr"/>
      <c r="I34" s="21" t="inlineStr">
        <is>
          <t>Role/Permission models exist.</t>
        </is>
      </c>
    </row>
    <row r="35">
      <c r="A35" s="19" t="n">
        <v>34</v>
      </c>
      <c r="B35" s="20" t="inlineStr">
        <is>
          <t>Fix pre-existing tests</t>
        </is>
      </c>
      <c r="C35" s="19" t="inlineStr">
        <is>
          <t>QA</t>
        </is>
      </c>
      <c r="D35" s="21" t="inlineStr">
        <is>
          <t>Auth OTP response &amp; Route state_id not-null.</t>
        </is>
      </c>
      <c r="E35" s="19" t="inlineStr">
        <is>
          <t>Pending</t>
        </is>
      </c>
      <c r="F35" s="19" t="inlineStr">
        <is>
          <t>Medium</t>
        </is>
      </c>
      <c r="G35" s="21" t="inlineStr"/>
      <c r="H35" s="19" t="inlineStr"/>
      <c r="I35" s="21" t="inlineStr">
        <is>
          <t>Unrelated to new work.</t>
        </is>
      </c>
    </row>
    <row r="36">
      <c r="A36" s="19" t="n">
        <v>35</v>
      </c>
      <c r="B36" s="20" t="inlineStr">
        <is>
          <t>Promotions / discounts</t>
        </is>
      </c>
      <c r="C36" s="19" t="inlineStr">
        <is>
          <t>Marketing</t>
        </is>
      </c>
      <c r="D36" s="21" t="inlineStr">
        <is>
          <t>Promo codes, fare discounts.</t>
        </is>
      </c>
      <c r="E36" s="19" t="inlineStr">
        <is>
          <t>Pending</t>
        </is>
      </c>
      <c r="F36" s="19" t="inlineStr">
        <is>
          <t>Low</t>
        </is>
      </c>
      <c r="G36" s="21" t="inlineStr"/>
      <c r="H36" s="19" t="inlineStr"/>
      <c r="I36" s="21" t="inlineStr">
        <is>
          <t>Promotion model exists, unused.</t>
        </is>
      </c>
    </row>
    <row r="37">
      <c r="A37" s="19" t="n">
        <v>36</v>
      </c>
      <c r="B37" s="20" t="inlineStr">
        <is>
          <t>Loyalty program</t>
        </is>
      </c>
      <c r="C37" s="19" t="inlineStr">
        <is>
          <t>Marketing</t>
        </is>
      </c>
      <c r="D37" s="21" t="inlineStr">
        <is>
          <t>Points accrual/redemption.</t>
        </is>
      </c>
      <c r="E37" s="19" t="inlineStr">
        <is>
          <t>Pending</t>
        </is>
      </c>
      <c r="F37" s="19" t="inlineStr">
        <is>
          <t>Low</t>
        </is>
      </c>
      <c r="G37" s="21" t="inlineStr"/>
      <c r="H37" s="19" t="inlineStr"/>
      <c r="I37" s="21" t="inlineStr">
        <is>
          <t>LoyaltyTransaction model exists, unused.</t>
        </is>
      </c>
    </row>
    <row r="38">
      <c r="A38" s="19" t="n">
        <v>37</v>
      </c>
      <c r="B38" s="20" t="inlineStr">
        <is>
          <t>Refunds &amp; policies</t>
        </is>
      </c>
      <c r="C38" s="19" t="inlineStr">
        <is>
          <t>Payments</t>
        </is>
      </c>
      <c r="D38" s="21" t="inlineStr">
        <is>
          <t>Refund handling &amp; cancellation policy engine.</t>
        </is>
      </c>
      <c r="E38" s="19" t="inlineStr">
        <is>
          <t>Pending</t>
        </is>
      </c>
      <c r="F38" s="19" t="inlineStr">
        <is>
          <t>Low</t>
        </is>
      </c>
      <c r="G38" s="21" t="inlineStr"/>
      <c r="H38" s="19" t="inlineStr"/>
      <c r="I38" s="21" t="inlineStr"/>
    </row>
    <row r="39">
      <c r="A39" s="19" t="n">
        <v>38</v>
      </c>
      <c r="B39" s="20" t="inlineStr">
        <is>
          <t>Reporting &amp; analytics</t>
        </is>
      </c>
      <c r="C39" s="19" t="inlineStr">
        <is>
          <t>Analytics</t>
        </is>
      </c>
      <c r="D39" s="21" t="inlineStr">
        <is>
          <t>Operator dashboards: sales, occupancy, revenue.</t>
        </is>
      </c>
      <c r="E39" s="19" t="inlineStr">
        <is>
          <t>Pending</t>
        </is>
      </c>
      <c r="F39" s="19" t="inlineStr">
        <is>
          <t>Low</t>
        </is>
      </c>
      <c r="G39" s="21" t="inlineStr"/>
      <c r="H39" s="19" t="inlineStr"/>
      <c r="I39" s="21" t="inlineStr"/>
    </row>
    <row r="40">
      <c r="A40" s="19" t="n">
        <v>39</v>
      </c>
      <c r="B40" s="20" t="inlineStr">
        <is>
          <t>API documentation</t>
        </is>
      </c>
      <c r="C40" s="19" t="inlineStr">
        <is>
          <t>Docs</t>
        </is>
      </c>
      <c r="D40" s="21" t="inlineStr">
        <is>
          <t>Published OpenAPI/Swagger or Postman collection.</t>
        </is>
      </c>
      <c r="E40" s="19" t="inlineStr">
        <is>
          <t>Pending</t>
        </is>
      </c>
      <c r="F40" s="19" t="inlineStr">
        <is>
          <t>Low</t>
        </is>
      </c>
      <c r="G40" s="21" t="inlineStr"/>
      <c r="H40" s="19" t="inlineStr"/>
      <c r="I40" s="21" t="inlineStr"/>
    </row>
  </sheetData>
  <autoFilter ref="A1:I40"/>
  <conditionalFormatting sqref="E2:E40">
    <cfRule type="expression" priority="1" dxfId="0">
      <formula>$E2="Completed"</formula>
    </cfRule>
    <cfRule type="expression" priority="2" dxfId="1">
      <formula>$E2="Pending"</formula>
    </cfRule>
  </conditionalFormatting>
  <dataValidations count="2">
    <dataValidation sqref="E2:E40" showDropDown="0" showInputMessage="0" showErrorMessage="0" allowBlank="0" type="list">
      <formula1>"Completed,Pending"</formula1>
    </dataValidation>
    <dataValidation sqref="F2:F40" showDropDown="0" showInputMessage="0" showErrorMessage="0" allowBlank="1" type="list">
      <formula1>"High,Medium,Low,-"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2026-10-26T10:52:11Z</dcterms:created>
  <dcterms:modified xsi:type="dcterms:W3CDTF">2026-10-26T10:52:11Z</dcterms:modified>
</cp:coreProperties>
</file>